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\adempimenti_trasparenza\4.  Personale\Tassi di assenza\2023\Tabelle tassi di assenza\"/>
    </mc:Choice>
  </mc:AlternateContent>
  <bookViews>
    <workbookView xWindow="0" yWindow="0" windowWidth="28800" windowHeight="11730"/>
  </bookViews>
  <sheets>
    <sheet name="Trimestre Ott-Dic 2023" sheetId="1" r:id="rId1"/>
  </sheets>
  <calcPr calcId="162913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</calcChain>
</file>

<file path=xl/sharedStrings.xml><?xml version="1.0" encoding="utf-8"?>
<sst xmlns="http://schemas.openxmlformats.org/spreadsheetml/2006/main" count="5" uniqueCount="5">
  <si>
    <t>Ufficio Dirigenziale</t>
  </si>
  <si>
    <t>% Presenza</t>
  </si>
  <si>
    <t>% Assenze</t>
  </si>
  <si>
    <t>Trimestre 2023</t>
  </si>
  <si>
    <t xml:space="preserve">* Le strutture trasversali comprendono le strutture di supporto a tutte le aree assistenziali. Sono costituite da: Lab Generale e Specialistici, Centro Prelievi.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</si>
</sst>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33" borderId="10" xfId="0" applyFill="1" applyBorder="1" applyAlignment="1">
      <alignment horizontal="left" vertical="center"/>
    </xf>
    <xf numFmtId="0" fontId="18" fillId="0" borderId="0" xfId="0" applyFont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defaultRowHeight="15" x14ac:dyDescent="0.25"/>
  <cols>
    <col min="1" max="1" width="20.42578125" customWidth="1"/>
    <col min="2" max="2" width="56.85546875" customWidth="1"/>
    <col min="3" max="3" width="15.140625" customWidth="1"/>
    <col min="4" max="4" width="11.85546875" customWidth="1"/>
  </cols>
  <sheetData>
    <row r="1" spans="1:4" ht="30" customHeight="1" x14ac:dyDescent="0.25">
      <c r="A1" s="3" t="s">
        <v>3</v>
      </c>
      <c r="B1" s="3" t="s">
        <v>0</v>
      </c>
      <c r="C1" s="3" t="s">
        <v>1</v>
      </c>
      <c r="D1" s="3" t="s">
        <v>2</v>
      </c>
    </row>
    <row r="2" spans="1:4" x14ac:dyDescent="0.25">
      <c r="A2" s="1" t="str">
        <f t="shared" ref="A2:A15" si="0">"LUGLIO    - SETTEMBRE"</f>
        <v>LUGLIO    - SETTEMBRE</v>
      </c>
      <c r="B2" s="1" t="str">
        <f>"AREA DEI DIRITTI DEI BAMBINI E DELLE FAMIGLIE IN OSPEDALE"</f>
        <v>AREA DEI DIRITTI DEI BAMBINI E DELLE FAMIGLIE IN OSPEDALE</v>
      </c>
      <c r="C2" s="1">
        <v>75.3</v>
      </c>
      <c r="D2" s="1">
        <v>24.7</v>
      </c>
    </row>
    <row r="3" spans="1:4" x14ac:dyDescent="0.25">
      <c r="A3" s="1" t="str">
        <f t="shared" si="0"/>
        <v>LUGLIO    - SETTEMBRE</v>
      </c>
      <c r="B3" s="1" t="str">
        <f>"AREA DEI SERVIZI DELL'OSPEDALE"</f>
        <v>AREA DEI SERVIZI DELL'OSPEDALE</v>
      </c>
      <c r="C3" s="1">
        <v>66.430000000000007</v>
      </c>
      <c r="D3" s="1">
        <v>33.57</v>
      </c>
    </row>
    <row r="4" spans="1:4" x14ac:dyDescent="0.25">
      <c r="A4" s="1" t="str">
        <f t="shared" si="0"/>
        <v>LUGLIO    - SETTEMBRE</v>
      </c>
      <c r="B4" s="1" t="str">
        <f>"AREA DELLE PROFESSIONI SANITARIE"</f>
        <v>AREA DELLE PROFESSIONI SANITARIE</v>
      </c>
      <c r="C4" s="1">
        <v>67.58</v>
      </c>
      <c r="D4" s="1">
        <v>32.42</v>
      </c>
    </row>
    <row r="5" spans="1:4" x14ac:dyDescent="0.25">
      <c r="A5" s="1" t="str">
        <f t="shared" si="0"/>
        <v>LUGLIO    - SETTEMBRE</v>
      </c>
      <c r="B5" s="1" t="str">
        <f>"AREA TECNICO AMMINISTRATIVA"</f>
        <v>AREA TECNICO AMMINISTRATIVA</v>
      </c>
      <c r="C5" s="1">
        <v>72.099999999999994</v>
      </c>
      <c r="D5" s="1">
        <v>27.9</v>
      </c>
    </row>
    <row r="6" spans="1:4" x14ac:dyDescent="0.25">
      <c r="A6" s="1" t="str">
        <f t="shared" si="0"/>
        <v>LUGLIO    - SETTEMBRE</v>
      </c>
      <c r="B6" s="1" t="str">
        <f>"CENTRO ECCELLENZA DI NEUROCHIRURGIA"</f>
        <v>CENTRO ECCELLENZA DI NEUROCHIRURGIA</v>
      </c>
      <c r="C6" s="1">
        <v>69.2</v>
      </c>
      <c r="D6" s="1">
        <v>30.8</v>
      </c>
    </row>
    <row r="7" spans="1:4" x14ac:dyDescent="0.25">
      <c r="A7" s="1" t="str">
        <f t="shared" si="0"/>
        <v>LUGLIO    - SETTEMBRE</v>
      </c>
      <c r="B7" s="1" t="str">
        <f>"CENTRO ECCELLENZA DI NEUROSCIENZE"</f>
        <v>CENTRO ECCELLENZA DI NEUROSCIENZE</v>
      </c>
      <c r="C7" s="1">
        <v>72.73</v>
      </c>
      <c r="D7" s="1">
        <v>27.27</v>
      </c>
    </row>
    <row r="8" spans="1:4" x14ac:dyDescent="0.25">
      <c r="A8" s="1" t="str">
        <f t="shared" si="0"/>
        <v>LUGLIO    - SETTEMBRE</v>
      </c>
      <c r="B8" s="1" t="str">
        <f>"CENTRO ECCELLENZA ONCOLOGIA ED EMATOLOGIA PEDIATRICA"</f>
        <v>CENTRO ECCELLENZA ONCOLOGIA ED EMATOLOGIA PEDIATRICA</v>
      </c>
      <c r="C8" s="1">
        <v>74.27</v>
      </c>
      <c r="D8" s="1">
        <v>25.73</v>
      </c>
    </row>
    <row r="9" spans="1:4" x14ac:dyDescent="0.25">
      <c r="A9" s="1" t="str">
        <f t="shared" si="0"/>
        <v>LUGLIO    - SETTEMBRE</v>
      </c>
      <c r="B9" s="1" t="str">
        <f>"COSTI GENERALI"</f>
        <v>COSTI GENERALI</v>
      </c>
      <c r="C9" s="1">
        <v>0</v>
      </c>
      <c r="D9" s="1">
        <v>100</v>
      </c>
    </row>
    <row r="10" spans="1:4" x14ac:dyDescent="0.25">
      <c r="A10" s="1" t="str">
        <f t="shared" si="0"/>
        <v>LUGLIO    - SETTEMBRE</v>
      </c>
      <c r="B10" s="1" t="str">
        <f>"DIPARTIMENTO SPECIALISTICO INTERDISCIPLINARE"</f>
        <v>DIPARTIMENTO SPECIALISTICO INTERDISCIPLINARE</v>
      </c>
      <c r="C10" s="1">
        <v>68.66</v>
      </c>
      <c r="D10" s="1">
        <v>31.34</v>
      </c>
    </row>
    <row r="11" spans="1:4" x14ac:dyDescent="0.25">
      <c r="A11" s="1" t="str">
        <f t="shared" si="0"/>
        <v>LUGLIO    - SETTEMBRE</v>
      </c>
      <c r="B11" s="1" t="str">
        <f>"DIREZIONE AMMINISTRATIVA"</f>
        <v>DIREZIONE AMMINISTRATIVA</v>
      </c>
      <c r="C11" s="1">
        <v>64.260000000000005</v>
      </c>
      <c r="D11" s="1">
        <v>35.74</v>
      </c>
    </row>
    <row r="12" spans="1:4" x14ac:dyDescent="0.25">
      <c r="A12" s="1" t="str">
        <f t="shared" si="0"/>
        <v>LUGLIO    - SETTEMBRE</v>
      </c>
      <c r="B12" s="1" t="str">
        <f>"DIREZIONE GENERALE"</f>
        <v>DIREZIONE GENERALE</v>
      </c>
      <c r="C12" s="1">
        <v>68.72</v>
      </c>
      <c r="D12" s="1">
        <v>31.28</v>
      </c>
    </row>
    <row r="13" spans="1:4" x14ac:dyDescent="0.25">
      <c r="A13" s="1" t="str">
        <f t="shared" si="0"/>
        <v>LUGLIO    - SETTEMBRE</v>
      </c>
      <c r="B13" s="1" t="str">
        <f>"DIREZIONE SANITARIA"</f>
        <v>DIREZIONE SANITARIA</v>
      </c>
      <c r="C13" s="1">
        <v>70.349999999999994</v>
      </c>
      <c r="D13" s="1">
        <v>29.65</v>
      </c>
    </row>
    <row r="14" spans="1:4" x14ac:dyDescent="0.25">
      <c r="A14" s="1" t="str">
        <f t="shared" si="0"/>
        <v>LUGLIO    - SETTEMBRE</v>
      </c>
      <c r="B14" s="1" t="str">
        <f>"MEYER ACADEMY"</f>
        <v>MEYER ACADEMY</v>
      </c>
      <c r="C14" s="1">
        <v>69.7</v>
      </c>
      <c r="D14" s="1">
        <v>30.3</v>
      </c>
    </row>
    <row r="15" spans="1:4" x14ac:dyDescent="0.25">
      <c r="A15" s="1" t="str">
        <f t="shared" si="0"/>
        <v>LUGLIO    - SETTEMBRE</v>
      </c>
      <c r="B15" s="1" t="str">
        <f>"STRUTTURE TRASVERSALI*"</f>
        <v>STRUTTURE TRASVERSALI*</v>
      </c>
      <c r="C15" s="1">
        <v>70.08</v>
      </c>
      <c r="D15" s="1">
        <v>29.92</v>
      </c>
    </row>
    <row r="16" spans="1:4" x14ac:dyDescent="0.25">
      <c r="A16" s="2" t="str">
        <f>""</f>
        <v/>
      </c>
      <c r="B16" s="2" t="str">
        <f>"Totale"</f>
        <v>Totale</v>
      </c>
      <c r="C16" s="2">
        <v>64.955714285714194</v>
      </c>
      <c r="D16" s="2">
        <v>35.044285714285699</v>
      </c>
    </row>
    <row r="19" spans="1:6" x14ac:dyDescent="0.25">
      <c r="A19" s="4" t="s">
        <v>4</v>
      </c>
      <c r="B19" s="4"/>
      <c r="C19" s="4"/>
      <c r="D19" s="4"/>
      <c r="E19" s="4"/>
      <c r="F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Trimestre Ott-Dic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Fabrizia Doretti</dc:creator>
  <cp:lastModifiedBy>Bruno Manno</cp:lastModifiedBy>
  <dcterms:created xsi:type="dcterms:W3CDTF">2025-01-16T13:57:36Z</dcterms:created>
  <dcterms:modified xsi:type="dcterms:W3CDTF">2025-01-27T10:03:20Z</dcterms:modified>
</cp:coreProperties>
</file>